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24A25" sheetId="1" r:id="rId1"/>
  </sheets>
  <definedNames>
    <definedName name="\x">#REF!</definedName>
    <definedName name="\z">#REF!</definedName>
    <definedName name="_Regression_Int" localSheetId="0" hidden="1">1</definedName>
    <definedName name="DR">#REF!</definedName>
    <definedName name="_xlnm.Print_Area" localSheetId="0">'24A25'!$A$1:$H$89</definedName>
    <definedName name="Print_Area_MI" localSheetId="0">'24A25'!$A$1:$H$55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<sst xmlns="http://schemas.openxmlformats.org/spreadsheetml/2006/main" count="105" uniqueCount="67">
  <si>
    <t xml:space="preserve"> </t>
  </si>
  <si>
    <t>(number)</t>
  </si>
  <si>
    <t xml:space="preserve"> Maritime/State</t>
  </si>
  <si>
    <t>1</t>
  </si>
  <si>
    <t>Major Ports</t>
  </si>
  <si>
    <t>Paradip</t>
  </si>
  <si>
    <t>Visakhapatnam</t>
  </si>
  <si>
    <t>Chennai</t>
  </si>
  <si>
    <t>Cochin</t>
  </si>
  <si>
    <t>Mormugao</t>
  </si>
  <si>
    <t>J.L Nehru</t>
  </si>
  <si>
    <t>Mumbai</t>
  </si>
  <si>
    <t>Kandla</t>
  </si>
  <si>
    <t xml:space="preserve">Total </t>
  </si>
  <si>
    <t>Andhra Pradesh</t>
  </si>
  <si>
    <t>Tamil Nadu</t>
  </si>
  <si>
    <t>Pondicherry</t>
  </si>
  <si>
    <t>Karnataka</t>
  </si>
  <si>
    <t>Kerala</t>
  </si>
  <si>
    <t>Maharashtra</t>
  </si>
  <si>
    <t>Gujarat</t>
  </si>
  <si>
    <t>Goa</t>
  </si>
  <si>
    <t>Daman &amp; Diu</t>
  </si>
  <si>
    <t>Orissa</t>
  </si>
  <si>
    <t>Total</t>
  </si>
  <si>
    <t xml:space="preserve">   Major Ports</t>
  </si>
  <si>
    <t xml:space="preserve"> LABOUR</t>
  </si>
  <si>
    <t>(Employment in Major, Minor and Intermediate Ports)</t>
  </si>
  <si>
    <t xml:space="preserve">(as on 31st March) </t>
  </si>
  <si>
    <t>(No.of Dock workers registered with Dock Labour Board at Major Ports )</t>
  </si>
  <si>
    <t>Kolkata (1)</t>
  </si>
  <si>
    <t>Ennore</t>
  </si>
  <si>
    <t xml:space="preserve"> -</t>
  </si>
  <si>
    <t xml:space="preserve">Minor &amp; Intermediate Ports in the Maritime States  </t>
  </si>
  <si>
    <t xml:space="preserve"> Tuticorin (b)</t>
  </si>
  <si>
    <t>Cochin (a)</t>
  </si>
  <si>
    <t xml:space="preserve">New Mangalore (c) </t>
  </si>
  <si>
    <t>Mumbai (a)</t>
  </si>
  <si>
    <t xml:space="preserve">4533(a) </t>
  </si>
  <si>
    <t xml:space="preserve">4465(a) </t>
  </si>
  <si>
    <t>-</t>
  </si>
  <si>
    <t>10886(a)</t>
  </si>
  <si>
    <t xml:space="preserve">3749(a) </t>
  </si>
  <si>
    <t>11172(a)</t>
  </si>
  <si>
    <t xml:space="preserve">3556(a) </t>
  </si>
  <si>
    <t>10329(a)</t>
  </si>
  <si>
    <t xml:space="preserve">3385(a) </t>
  </si>
  <si>
    <t>Andaman &amp; Nicobar Islands</t>
  </si>
  <si>
    <t xml:space="preserve">Lakshadweep </t>
  </si>
  <si>
    <t>194*</t>
  </si>
  <si>
    <t>..</t>
  </si>
  <si>
    <t xml:space="preserve"> (1) Includes Haldia Docks Complex.</t>
  </si>
  <si>
    <t xml:space="preserve"> (a) Includes employees of the Dock Labour Board.</t>
  </si>
  <si>
    <t xml:space="preserve"> (b) Includes workers of cargo handling labour pool. (TPTCHLP)</t>
  </si>
  <si>
    <t xml:space="preserve"> (c) Includes workers of New Mangalore port.[Cargo handling workers (Regulation of employment) Scheme 1990].</t>
  </si>
  <si>
    <t xml:space="preserve"> (*) As on 31-03-1995.</t>
  </si>
  <si>
    <t>Kolkata Dock  System</t>
  </si>
  <si>
    <t>(a)</t>
  </si>
  <si>
    <t xml:space="preserve"> (a) It is included with the employees of the Port.</t>
  </si>
  <si>
    <t>Source:Transport Research Wing, Ministry of Shipping, Road Transport &amp; Highways.</t>
  </si>
  <si>
    <t>(as on 31st March)</t>
  </si>
  <si>
    <t>1991#</t>
  </si>
  <si>
    <t>8842(a)</t>
  </si>
  <si>
    <t>3243(a)</t>
  </si>
  <si>
    <t xml:space="preserve"> (#) As on 31st December.</t>
  </si>
  <si>
    <t xml:space="preserve">Table 36.24-EMPLOYMENT IN PORTS </t>
  </si>
  <si>
    <t>Table 36.24-EMPLOYMENT IN PORTS - Concld.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</si>
</sst>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1" xfId="0" applyFont="1" applyBorder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37" fontId="7" fillId="0" borderId="2" xfId="0" applyNumberFormat="1" applyFont="1" applyBorder="1" applyAlignment="1" applyProtection="1">
      <alignment horizontal="fill"/>
      <protection/>
    </xf>
    <xf numFmtId="0" fontId="7" fillId="0" borderId="2" xfId="0" applyFont="1" applyBorder="1" applyAlignment="1" applyProtection="1">
      <alignment horizontal="fill"/>
      <protection/>
    </xf>
    <xf numFmtId="0" fontId="4" fillId="0" borderId="2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 horizontal="fill"/>
      <protection/>
    </xf>
    <xf numFmtId="0" fontId="4" fillId="0" borderId="2" xfId="0" applyFont="1" applyBorder="1" applyAlignment="1" applyProtection="1">
      <alignment horizontal="fill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164" fontId="4" fillId="0" borderId="0" xfId="0" applyNumberFormat="1" applyFont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4" fontId="7" fillId="0" borderId="0" xfId="0" applyNumberFormat="1" applyFont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6" fillId="0" borderId="2" xfId="0" applyNumberFormat="1" applyFont="1" applyBorder="1" applyAlignment="1" applyProtection="1">
      <alignment horizontal="right"/>
      <protection/>
    </xf>
    <xf numFmtId="1" fontId="6" fillId="0" borderId="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7" fontId="7" fillId="0" borderId="2" xfId="0" applyNumberFormat="1" applyFont="1" applyBorder="1" applyAlignment="1" applyProtection="1">
      <alignment horizontal="right"/>
      <protection/>
    </xf>
    <xf numFmtId="0" fontId="7" fillId="0" borderId="2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33"/>
  <sheetViews>
    <sheetView showGridLines="0" tabSelected="1" view="pageBreakPreview" zoomScaleNormal="75" zoomScaleSheetLayoutView="100" workbookViewId="0" topLeftCell="A1">
      <selection activeCell="J21" sqref="J21"/>
    </sheetView>
  </sheetViews>
  <sheetFormatPr defaultColWidth="9.625" defaultRowHeight="12.75"/>
  <cols>
    <col min="1" max="1" width="21.50390625" style="1" customWidth="1"/>
    <col min="2" max="8" width="10.625" style="1" customWidth="1"/>
    <col min="9" max="10" width="8.625" style="1" customWidth="1"/>
    <col min="11" max="11" width="9.625" style="1" customWidth="1"/>
    <col min="12" max="13" width="8.625" style="1" customWidth="1"/>
    <col min="14" max="16384" width="9.625" style="1" customWidth="1"/>
  </cols>
  <sheetData>
    <row r="1" spans="1:8" ht="12.75">
      <c r="A1" s="30">
        <v>558</v>
      </c>
      <c r="H1" s="2"/>
    </row>
    <row r="2" spans="1:8" ht="15.75">
      <c r="A2" s="61" t="s">
        <v>26</v>
      </c>
      <c r="B2" s="62"/>
      <c r="C2" s="62"/>
      <c r="D2" s="62"/>
      <c r="E2" s="62"/>
      <c r="F2" s="62"/>
      <c r="G2" s="62"/>
      <c r="H2" s="62"/>
    </row>
    <row r="4" spans="1:8" ht="14.25">
      <c r="A4" s="59" t="s">
        <v>65</v>
      </c>
      <c r="B4" s="60"/>
      <c r="C4" s="60"/>
      <c r="D4" s="60"/>
      <c r="E4" s="60"/>
      <c r="F4" s="60"/>
      <c r="G4" s="60"/>
      <c r="H4" s="60"/>
    </row>
    <row r="5" spans="1:8" ht="14.25">
      <c r="A5" s="59" t="s">
        <v>27</v>
      </c>
      <c r="B5" s="60"/>
      <c r="C5" s="60"/>
      <c r="D5" s="60"/>
      <c r="E5" s="60"/>
      <c r="F5" s="60"/>
      <c r="G5" s="60"/>
      <c r="H5" s="60"/>
    </row>
    <row r="6" spans="1:8" ht="12.75">
      <c r="A6" s="63" t="s">
        <v>1</v>
      </c>
      <c r="B6" s="64"/>
      <c r="C6" s="64"/>
      <c r="D6" s="64"/>
      <c r="E6" s="64"/>
      <c r="F6" s="64"/>
      <c r="G6" s="64"/>
      <c r="H6" s="64"/>
    </row>
    <row r="7" spans="1:11" ht="12.75">
      <c r="A7" s="3" t="s">
        <v>2</v>
      </c>
      <c r="B7" s="56" t="s">
        <v>61</v>
      </c>
      <c r="C7" s="5">
        <v>2000</v>
      </c>
      <c r="D7" s="5">
        <v>2001</v>
      </c>
      <c r="E7" s="4">
        <v>2002</v>
      </c>
      <c r="F7" s="5">
        <v>2003</v>
      </c>
      <c r="G7" s="5">
        <v>2004</v>
      </c>
      <c r="H7" s="34">
        <v>2005</v>
      </c>
      <c r="K7" s="6"/>
    </row>
    <row r="8" spans="1:11" ht="12.75">
      <c r="A8" s="7"/>
      <c r="B8" s="8"/>
      <c r="C8" s="9"/>
      <c r="D8" s="9"/>
      <c r="E8" s="10"/>
      <c r="F8" s="10"/>
      <c r="G8" s="10"/>
      <c r="H8" s="11"/>
      <c r="K8" s="6"/>
    </row>
    <row r="9" spans="1:11" ht="12.75">
      <c r="A9" s="12" t="s">
        <v>3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4"/>
      <c r="K9" s="6"/>
    </row>
    <row r="10" spans="1:11" ht="12.75">
      <c r="A10" s="15"/>
      <c r="B10" s="11"/>
      <c r="C10" s="11"/>
      <c r="D10" s="16"/>
      <c r="E10" s="16"/>
      <c r="F10" s="16"/>
      <c r="G10" s="17"/>
      <c r="H10" s="17"/>
      <c r="K10" s="6"/>
    </row>
    <row r="12" spans="1:11" ht="14.25">
      <c r="A12" s="59" t="s">
        <v>4</v>
      </c>
      <c r="B12" s="60"/>
      <c r="C12" s="60"/>
      <c r="D12" s="60"/>
      <c r="E12" s="60"/>
      <c r="F12" s="60"/>
      <c r="G12" s="60"/>
      <c r="H12" s="60"/>
      <c r="K12" s="6"/>
    </row>
    <row r="13" spans="1:8" ht="14.25">
      <c r="A13" s="59" t="s">
        <v>60</v>
      </c>
      <c r="B13" s="60"/>
      <c r="C13" s="60"/>
      <c r="D13" s="60"/>
      <c r="E13" s="60"/>
      <c r="F13" s="60"/>
      <c r="G13" s="60"/>
      <c r="H13" s="60"/>
    </row>
    <row r="15" spans="1:12" ht="12.75">
      <c r="A15" s="18" t="s">
        <v>30</v>
      </c>
      <c r="B15" s="40">
        <v>24645</v>
      </c>
      <c r="C15" s="42">
        <v>16550</v>
      </c>
      <c r="D15" s="42">
        <v>14594</v>
      </c>
      <c r="E15" s="41">
        <v>13748</v>
      </c>
      <c r="F15" s="42">
        <v>12621</v>
      </c>
      <c r="G15" s="42">
        <v>11836</v>
      </c>
      <c r="H15" s="1">
        <v>11099</v>
      </c>
      <c r="J15" s="21"/>
      <c r="K15" s="21"/>
      <c r="L15" s="21"/>
    </row>
    <row r="16" spans="1:12" ht="12.75">
      <c r="A16" s="18" t="s">
        <v>5</v>
      </c>
      <c r="B16" s="40">
        <v>5014</v>
      </c>
      <c r="C16" s="42">
        <v>4182</v>
      </c>
      <c r="D16" s="42">
        <v>4116</v>
      </c>
      <c r="E16" s="41">
        <v>3618</v>
      </c>
      <c r="F16" s="42">
        <v>3513</v>
      </c>
      <c r="G16" s="42">
        <v>3407</v>
      </c>
      <c r="H16" s="1">
        <v>3306</v>
      </c>
      <c r="J16" s="21"/>
      <c r="K16" s="21"/>
      <c r="L16" s="21"/>
    </row>
    <row r="17" spans="1:12" ht="12.75">
      <c r="A17" s="18" t="s">
        <v>6</v>
      </c>
      <c r="B17" s="40">
        <v>11686</v>
      </c>
      <c r="C17" s="42">
        <v>9108</v>
      </c>
      <c r="D17" s="42">
        <v>6009</v>
      </c>
      <c r="E17" s="41">
        <v>6345</v>
      </c>
      <c r="F17" s="42">
        <v>6227</v>
      </c>
      <c r="G17" s="42">
        <v>5889</v>
      </c>
      <c r="H17" s="1">
        <v>5550</v>
      </c>
      <c r="J17" s="21"/>
      <c r="K17" s="21"/>
      <c r="L17" s="21"/>
    </row>
    <row r="18" spans="1:12" ht="12.75">
      <c r="A18" s="18" t="s">
        <v>7</v>
      </c>
      <c r="B18" s="40">
        <v>12076</v>
      </c>
      <c r="C18" s="42">
        <v>12375</v>
      </c>
      <c r="D18" s="42">
        <v>12251</v>
      </c>
      <c r="E18" s="41" t="s">
        <v>41</v>
      </c>
      <c r="F18" s="41" t="s">
        <v>43</v>
      </c>
      <c r="G18" s="41" t="s">
        <v>45</v>
      </c>
      <c r="H18" s="55" t="s">
        <v>62</v>
      </c>
      <c r="J18" s="21"/>
      <c r="K18" s="21"/>
      <c r="L18" s="21"/>
    </row>
    <row r="19" spans="1:12" ht="12.75">
      <c r="A19" s="18" t="s">
        <v>34</v>
      </c>
      <c r="B19" s="40">
        <v>2397</v>
      </c>
      <c r="C19" s="42">
        <v>4007</v>
      </c>
      <c r="D19" s="42">
        <v>3744</v>
      </c>
      <c r="E19" s="41">
        <v>3087</v>
      </c>
      <c r="F19" s="42">
        <v>2963</v>
      </c>
      <c r="G19" s="42">
        <v>2788</v>
      </c>
      <c r="H19" s="1">
        <v>2589</v>
      </c>
      <c r="J19" s="21"/>
      <c r="K19" s="21"/>
      <c r="L19" s="21"/>
    </row>
    <row r="20" spans="1:12" ht="12.75">
      <c r="A20" s="18" t="s">
        <v>35</v>
      </c>
      <c r="B20" s="40">
        <v>5750</v>
      </c>
      <c r="C20" s="41">
        <v>5328</v>
      </c>
      <c r="D20" s="41">
        <v>5349</v>
      </c>
      <c r="E20" s="41">
        <v>4449</v>
      </c>
      <c r="F20" s="41">
        <v>4414</v>
      </c>
      <c r="G20" s="41">
        <v>4353</v>
      </c>
      <c r="H20" s="1">
        <v>3959</v>
      </c>
      <c r="J20" s="21"/>
      <c r="K20" s="21"/>
      <c r="L20" s="21"/>
    </row>
    <row r="21" spans="1:12" ht="12.75">
      <c r="A21" s="18" t="s">
        <v>36</v>
      </c>
      <c r="B21" s="40">
        <v>1439</v>
      </c>
      <c r="C21" s="42">
        <v>2493</v>
      </c>
      <c r="D21" s="42">
        <v>2421</v>
      </c>
      <c r="E21" s="41">
        <v>2274</v>
      </c>
      <c r="F21" s="42">
        <v>2220</v>
      </c>
      <c r="G21" s="42">
        <v>2124</v>
      </c>
      <c r="H21" s="1">
        <v>1985</v>
      </c>
      <c r="J21" s="21"/>
      <c r="K21" s="21"/>
      <c r="L21" s="21"/>
    </row>
    <row r="22" spans="1:12" ht="12.75">
      <c r="A22" s="18" t="s">
        <v>9</v>
      </c>
      <c r="B22" s="40">
        <v>3804</v>
      </c>
      <c r="C22" s="41" t="s">
        <v>38</v>
      </c>
      <c r="D22" s="41" t="s">
        <v>39</v>
      </c>
      <c r="E22" s="41" t="s">
        <v>42</v>
      </c>
      <c r="F22" s="41" t="s">
        <v>44</v>
      </c>
      <c r="G22" s="41" t="s">
        <v>46</v>
      </c>
      <c r="H22" s="55" t="s">
        <v>63</v>
      </c>
      <c r="J22" s="21"/>
      <c r="K22" s="21"/>
      <c r="L22" s="21"/>
    </row>
    <row r="23" spans="1:12" ht="12.75">
      <c r="A23" s="18" t="s">
        <v>10</v>
      </c>
      <c r="B23" s="40">
        <v>1324</v>
      </c>
      <c r="C23" s="42">
        <v>1808</v>
      </c>
      <c r="D23" s="42">
        <v>1833</v>
      </c>
      <c r="E23" s="41">
        <v>1836</v>
      </c>
      <c r="F23" s="42">
        <v>1820</v>
      </c>
      <c r="G23" s="42">
        <v>1810</v>
      </c>
      <c r="H23" s="1">
        <v>1791</v>
      </c>
      <c r="J23" s="21"/>
      <c r="K23" s="21"/>
      <c r="L23" s="21"/>
    </row>
    <row r="24" spans="1:12" ht="12.75">
      <c r="A24" s="18" t="s">
        <v>37</v>
      </c>
      <c r="B24" s="40">
        <v>28886</v>
      </c>
      <c r="C24" s="41">
        <v>31368</v>
      </c>
      <c r="D24" s="41">
        <v>23790</v>
      </c>
      <c r="E24" s="41">
        <v>22699</v>
      </c>
      <c r="F24" s="41">
        <v>22217</v>
      </c>
      <c r="G24" s="41">
        <v>21480</v>
      </c>
      <c r="H24" s="1">
        <v>19388</v>
      </c>
      <c r="J24" s="21"/>
      <c r="K24" s="21"/>
      <c r="L24" s="21"/>
    </row>
    <row r="25" spans="1:12" ht="12.75">
      <c r="A25" s="18" t="s">
        <v>12</v>
      </c>
      <c r="B25" s="40">
        <v>5164</v>
      </c>
      <c r="C25" s="42">
        <v>4258</v>
      </c>
      <c r="D25" s="42">
        <v>4304</v>
      </c>
      <c r="E25" s="41">
        <v>4172</v>
      </c>
      <c r="F25" s="42">
        <v>3929</v>
      </c>
      <c r="G25" s="42">
        <v>3788</v>
      </c>
      <c r="H25" s="1">
        <v>3574</v>
      </c>
      <c r="J25" s="21"/>
      <c r="K25" s="21"/>
      <c r="L25" s="21"/>
    </row>
    <row r="26" spans="1:8" ht="12.75">
      <c r="A26" s="22" t="s">
        <v>31</v>
      </c>
      <c r="B26" s="41" t="s">
        <v>32</v>
      </c>
      <c r="C26" s="41" t="s">
        <v>32</v>
      </c>
      <c r="D26" s="41" t="s">
        <v>40</v>
      </c>
      <c r="E26" s="41">
        <v>16</v>
      </c>
      <c r="F26" s="41">
        <v>17</v>
      </c>
      <c r="G26" s="42">
        <v>17</v>
      </c>
      <c r="H26" s="1">
        <v>21</v>
      </c>
    </row>
    <row r="27" spans="1:7" ht="12.75">
      <c r="A27" s="22"/>
      <c r="B27" s="41"/>
      <c r="C27" s="41"/>
      <c r="D27" s="42"/>
      <c r="E27" s="41"/>
      <c r="F27" s="41"/>
      <c r="G27" s="42"/>
    </row>
    <row r="28" spans="1:12" ht="14.25">
      <c r="A28" s="28" t="s">
        <v>13</v>
      </c>
      <c r="B28" s="48">
        <v>102185</v>
      </c>
      <c r="C28" s="49">
        <f>SUM(C15:C26)+4533</f>
        <v>96010</v>
      </c>
      <c r="D28" s="49">
        <v>83771</v>
      </c>
      <c r="E28" s="49">
        <f>SUM(E15:E26)+10886+3749</f>
        <v>76879</v>
      </c>
      <c r="F28" s="49">
        <f>SUM(F15:F26)+11172+3556</f>
        <v>74669</v>
      </c>
      <c r="G28" s="49">
        <f>SUM(G15:G26)+10329+3385</f>
        <v>71206</v>
      </c>
      <c r="H28" s="8">
        <v>65347</v>
      </c>
      <c r="K28" s="21"/>
      <c r="L28" s="21"/>
    </row>
    <row r="29" spans="1:12" ht="12.75">
      <c r="A29" s="23"/>
      <c r="B29" s="20"/>
      <c r="C29" s="19"/>
      <c r="D29" s="41"/>
      <c r="E29" s="41"/>
      <c r="F29" s="41"/>
      <c r="G29" s="20"/>
      <c r="H29" s="20"/>
      <c r="I29" s="21"/>
      <c r="J29" s="21"/>
      <c r="K29" s="21"/>
      <c r="L29" s="21"/>
    </row>
    <row r="30" spans="1:8" ht="14.25">
      <c r="A30" s="67" t="s">
        <v>33</v>
      </c>
      <c r="B30" s="60"/>
      <c r="C30" s="60"/>
      <c r="D30" s="60"/>
      <c r="E30" s="60"/>
      <c r="F30" s="60"/>
      <c r="G30" s="60"/>
      <c r="H30" s="60"/>
    </row>
    <row r="31" spans="1:8" ht="14.25">
      <c r="A31" s="68" t="s">
        <v>28</v>
      </c>
      <c r="B31" s="69"/>
      <c r="C31" s="69"/>
      <c r="D31" s="69"/>
      <c r="E31" s="69"/>
      <c r="F31" s="69"/>
      <c r="G31" s="69"/>
      <c r="H31" s="69"/>
    </row>
    <row r="32" spans="1:12" ht="12.75">
      <c r="A32" s="23"/>
      <c r="B32" s="50"/>
      <c r="C32" s="50"/>
      <c r="D32" s="50"/>
      <c r="E32" s="50"/>
      <c r="F32" s="50"/>
      <c r="G32" s="50"/>
      <c r="H32" s="50"/>
      <c r="K32" s="21"/>
      <c r="L32" s="21"/>
    </row>
    <row r="33" spans="1:12" ht="12.75">
      <c r="A33" s="24" t="s">
        <v>2</v>
      </c>
      <c r="B33" s="51">
        <v>1991</v>
      </c>
      <c r="C33" s="53">
        <v>2000</v>
      </c>
      <c r="D33" s="53">
        <v>2001</v>
      </c>
      <c r="E33" s="52">
        <v>2002</v>
      </c>
      <c r="F33" s="53">
        <v>2003</v>
      </c>
      <c r="G33" s="53">
        <v>2004</v>
      </c>
      <c r="H33" s="53">
        <v>2005</v>
      </c>
      <c r="K33" s="21"/>
      <c r="L33" s="21"/>
    </row>
    <row r="34" spans="1:12" ht="12.75">
      <c r="A34" s="25"/>
      <c r="B34" s="26"/>
      <c r="C34" s="26"/>
      <c r="D34" s="26"/>
      <c r="E34" s="26"/>
      <c r="F34" s="26"/>
      <c r="G34" s="26"/>
      <c r="H34" s="26"/>
      <c r="K34" s="21"/>
      <c r="L34" s="21"/>
    </row>
    <row r="35" spans="1:12" ht="12.75">
      <c r="A35" s="18" t="s">
        <v>14</v>
      </c>
      <c r="B35" s="40">
        <v>115</v>
      </c>
      <c r="C35" s="45">
        <v>104</v>
      </c>
      <c r="D35" s="42">
        <v>107</v>
      </c>
      <c r="E35" s="44">
        <v>107</v>
      </c>
      <c r="F35" s="45">
        <v>109</v>
      </c>
      <c r="G35" s="42">
        <v>62</v>
      </c>
      <c r="H35" s="42">
        <v>66</v>
      </c>
      <c r="K35" s="21"/>
      <c r="L35" s="21"/>
    </row>
    <row r="36" spans="1:12" ht="12.75">
      <c r="A36" s="18" t="s">
        <v>15</v>
      </c>
      <c r="B36" s="40">
        <v>264</v>
      </c>
      <c r="C36" s="47">
        <v>177</v>
      </c>
      <c r="D36" s="42">
        <v>110</v>
      </c>
      <c r="E36" s="46">
        <v>110</v>
      </c>
      <c r="F36" s="47">
        <v>110</v>
      </c>
      <c r="G36" s="42">
        <v>73</v>
      </c>
      <c r="H36" s="42">
        <v>89</v>
      </c>
      <c r="K36" s="21"/>
      <c r="L36" s="21"/>
    </row>
    <row r="37" spans="1:12" ht="12.75">
      <c r="A37" s="18" t="s">
        <v>16</v>
      </c>
      <c r="B37" s="40">
        <v>119</v>
      </c>
      <c r="C37" s="47">
        <v>92</v>
      </c>
      <c r="D37" s="42">
        <v>92</v>
      </c>
      <c r="E37" s="46">
        <v>92</v>
      </c>
      <c r="F37" s="47">
        <v>79</v>
      </c>
      <c r="G37" s="42">
        <v>79</v>
      </c>
      <c r="H37" s="42">
        <v>75</v>
      </c>
      <c r="K37" s="21"/>
      <c r="L37" s="21"/>
    </row>
    <row r="38" spans="1:12" ht="12.75">
      <c r="A38" s="18" t="s">
        <v>17</v>
      </c>
      <c r="B38" s="40">
        <v>257</v>
      </c>
      <c r="C38" s="47">
        <v>80</v>
      </c>
      <c r="D38" s="42">
        <v>71</v>
      </c>
      <c r="E38" s="46">
        <v>71</v>
      </c>
      <c r="F38" s="47">
        <v>99</v>
      </c>
      <c r="G38" s="42">
        <v>76</v>
      </c>
      <c r="H38" s="42">
        <v>105</v>
      </c>
      <c r="K38" s="21"/>
      <c r="L38" s="21"/>
    </row>
    <row r="39" spans="1:12" ht="12.75">
      <c r="A39" s="18" t="s">
        <v>18</v>
      </c>
      <c r="B39" s="40">
        <v>1349</v>
      </c>
      <c r="C39" s="47">
        <v>271</v>
      </c>
      <c r="D39" s="42">
        <v>354</v>
      </c>
      <c r="E39" s="46">
        <v>354</v>
      </c>
      <c r="F39" s="47">
        <v>316</v>
      </c>
      <c r="G39" s="42">
        <v>257</v>
      </c>
      <c r="H39" s="42">
        <v>121</v>
      </c>
      <c r="K39" s="21"/>
      <c r="L39" s="21"/>
    </row>
    <row r="40" spans="1:12" ht="12.75">
      <c r="A40" s="18" t="s">
        <v>19</v>
      </c>
      <c r="B40" s="40">
        <v>230</v>
      </c>
      <c r="C40" s="47">
        <v>173</v>
      </c>
      <c r="D40" s="42">
        <v>173</v>
      </c>
      <c r="E40" s="46">
        <v>173</v>
      </c>
      <c r="F40" s="47">
        <v>173</v>
      </c>
      <c r="G40" s="42">
        <v>165</v>
      </c>
      <c r="H40" s="42">
        <v>154</v>
      </c>
      <c r="K40" s="21"/>
      <c r="L40" s="21"/>
    </row>
    <row r="41" spans="1:12" ht="12.75">
      <c r="A41" s="18" t="s">
        <v>20</v>
      </c>
      <c r="B41" s="40">
        <v>4601</v>
      </c>
      <c r="C41" s="47">
        <v>2095</v>
      </c>
      <c r="D41" s="42">
        <v>2441</v>
      </c>
      <c r="E41" s="46">
        <v>2441</v>
      </c>
      <c r="F41" s="47">
        <v>2662</v>
      </c>
      <c r="G41" s="42">
        <v>2048</v>
      </c>
      <c r="H41" s="42">
        <v>1816</v>
      </c>
      <c r="K41" s="21"/>
      <c r="L41" s="21"/>
    </row>
    <row r="42" spans="1:12" ht="12.75">
      <c r="A42" s="18" t="s">
        <v>21</v>
      </c>
      <c r="B42" s="40">
        <v>145</v>
      </c>
      <c r="C42" s="47">
        <v>147</v>
      </c>
      <c r="D42" s="42">
        <v>166</v>
      </c>
      <c r="E42" s="46">
        <v>166</v>
      </c>
      <c r="F42" s="47">
        <v>166</v>
      </c>
      <c r="G42" s="42">
        <v>139</v>
      </c>
      <c r="H42" s="42">
        <v>139</v>
      </c>
      <c r="K42" s="21"/>
      <c r="L42" s="21"/>
    </row>
    <row r="43" spans="1:12" ht="12.75">
      <c r="A43" s="18" t="s">
        <v>47</v>
      </c>
      <c r="B43" s="40">
        <v>1643</v>
      </c>
      <c r="C43" s="47">
        <v>468</v>
      </c>
      <c r="D43" s="42">
        <v>474</v>
      </c>
      <c r="E43" s="46">
        <v>474</v>
      </c>
      <c r="F43" s="47">
        <v>477</v>
      </c>
      <c r="G43" s="42">
        <v>470</v>
      </c>
      <c r="H43" s="42">
        <v>468</v>
      </c>
      <c r="K43" s="21"/>
      <c r="L43" s="21"/>
    </row>
    <row r="44" spans="1:8" ht="12.75">
      <c r="A44" s="18" t="s">
        <v>48</v>
      </c>
      <c r="B44" s="40">
        <v>131</v>
      </c>
      <c r="C44" s="47">
        <v>217</v>
      </c>
      <c r="D44" s="42">
        <v>217</v>
      </c>
      <c r="E44" s="46">
        <v>217</v>
      </c>
      <c r="F44" s="47">
        <v>217</v>
      </c>
      <c r="G44" s="42">
        <v>217</v>
      </c>
      <c r="H44" s="42">
        <v>217</v>
      </c>
    </row>
    <row r="45" spans="1:12" ht="12.75">
      <c r="A45" s="18" t="s">
        <v>22</v>
      </c>
      <c r="B45" s="40">
        <v>7</v>
      </c>
      <c r="C45" s="47">
        <v>22</v>
      </c>
      <c r="D45" s="42">
        <v>22</v>
      </c>
      <c r="E45" s="46">
        <v>22</v>
      </c>
      <c r="F45" s="47">
        <v>22</v>
      </c>
      <c r="G45" s="42">
        <v>22</v>
      </c>
      <c r="H45" s="42">
        <v>22</v>
      </c>
      <c r="K45" s="21"/>
      <c r="L45" s="21"/>
    </row>
    <row r="46" spans="1:12" ht="12.75">
      <c r="A46" s="18" t="s">
        <v>23</v>
      </c>
      <c r="B46" s="40">
        <v>189</v>
      </c>
      <c r="C46" s="46" t="s">
        <v>49</v>
      </c>
      <c r="D46" s="46" t="s">
        <v>49</v>
      </c>
      <c r="E46" s="46" t="s">
        <v>50</v>
      </c>
      <c r="F46" s="46" t="s">
        <v>50</v>
      </c>
      <c r="G46" s="46" t="s">
        <v>50</v>
      </c>
      <c r="H46" s="46" t="s">
        <v>50</v>
      </c>
      <c r="I46" s="27" t="s">
        <v>0</v>
      </c>
      <c r="J46" s="21"/>
      <c r="K46" s="21"/>
      <c r="L46" s="21"/>
    </row>
    <row r="47" spans="1:8" ht="12.75">
      <c r="A47" s="23"/>
      <c r="B47" s="41"/>
      <c r="C47" s="47"/>
      <c r="D47" s="42"/>
      <c r="E47" s="46"/>
      <c r="F47" s="47"/>
      <c r="G47" s="42"/>
      <c r="H47" s="42"/>
    </row>
    <row r="48" spans="1:12" ht="14.25">
      <c r="A48" s="28" t="s">
        <v>24</v>
      </c>
      <c r="B48" s="48">
        <f>SUM(B35:B46)</f>
        <v>9050</v>
      </c>
      <c r="C48" s="49">
        <f>SUM(C35:C46)+194</f>
        <v>4040</v>
      </c>
      <c r="D48" s="49">
        <f>SUM(D35:D46)+194</f>
        <v>4421</v>
      </c>
      <c r="E48" s="49">
        <f>SUM(E35:E46)</f>
        <v>4227</v>
      </c>
      <c r="F48" s="49">
        <f>SUM(F35:F46)</f>
        <v>4430</v>
      </c>
      <c r="G48" s="49">
        <f>SUM(G35:G46)</f>
        <v>3608</v>
      </c>
      <c r="H48" s="49">
        <f>SUM(H35:H46)</f>
        <v>3272</v>
      </c>
      <c r="I48" s="21"/>
      <c r="J48" s="21"/>
      <c r="K48" s="21"/>
      <c r="L48" s="21"/>
    </row>
    <row r="49" spans="1:12" ht="12.75">
      <c r="A49" s="29" t="s">
        <v>51</v>
      </c>
      <c r="B49" s="21"/>
      <c r="C49" s="21"/>
      <c r="D49" s="21"/>
      <c r="H49" s="21"/>
      <c r="I49" s="21"/>
      <c r="J49" s="21"/>
      <c r="K49" s="21"/>
      <c r="L49" s="21"/>
    </row>
    <row r="50" spans="1:8" ht="12.75">
      <c r="A50" s="57" t="s">
        <v>52</v>
      </c>
      <c r="B50" s="58"/>
      <c r="C50" s="58"/>
      <c r="D50" s="58"/>
      <c r="E50" s="58"/>
      <c r="F50" s="58"/>
      <c r="G50" s="58"/>
      <c r="H50" s="58"/>
    </row>
    <row r="51" spans="1:8" ht="12.75">
      <c r="A51" s="57" t="s">
        <v>53</v>
      </c>
      <c r="B51" s="58"/>
      <c r="C51" s="58"/>
      <c r="D51" s="58"/>
      <c r="E51" s="58"/>
      <c r="F51" s="58"/>
      <c r="G51" s="58"/>
      <c r="H51" s="58"/>
    </row>
    <row r="52" spans="1:8" ht="12.75">
      <c r="A52" s="57" t="s">
        <v>54</v>
      </c>
      <c r="B52" s="58"/>
      <c r="C52" s="58"/>
      <c r="D52" s="58"/>
      <c r="E52" s="58"/>
      <c r="F52" s="58"/>
      <c r="G52" s="58"/>
      <c r="H52" s="58"/>
    </row>
    <row r="53" spans="1:8" ht="12.75">
      <c r="A53" s="29" t="s">
        <v>55</v>
      </c>
      <c r="B53" s="54"/>
      <c r="C53" s="54"/>
      <c r="D53" s="54"/>
      <c r="E53" s="54"/>
      <c r="F53" s="54"/>
      <c r="G53" s="54"/>
      <c r="H53" s="54"/>
    </row>
    <row r="54" spans="1:8" ht="12.75">
      <c r="A54" s="29" t="s">
        <v>64</v>
      </c>
      <c r="B54" s="54"/>
      <c r="C54" s="54"/>
      <c r="D54" s="54"/>
      <c r="E54" s="54"/>
      <c r="F54" s="54"/>
      <c r="G54" s="54"/>
      <c r="H54" s="54"/>
    </row>
    <row r="56" spans="1:12" ht="12.75">
      <c r="A56" s="30"/>
      <c r="H56" s="1">
        <v>559</v>
      </c>
      <c r="I56" s="21"/>
      <c r="J56" s="21"/>
      <c r="K56" s="21"/>
      <c r="L56" s="21"/>
    </row>
    <row r="57" spans="9:12" ht="12.75">
      <c r="I57" s="21"/>
      <c r="J57" s="21"/>
      <c r="K57" s="21"/>
      <c r="L57" s="21"/>
    </row>
    <row r="58" spans="11:12" ht="12.75">
      <c r="K58" s="21"/>
      <c r="L58" s="21"/>
    </row>
    <row r="59" spans="1:12" ht="15.75">
      <c r="A59" s="61" t="s">
        <v>26</v>
      </c>
      <c r="B59" s="62"/>
      <c r="C59" s="62"/>
      <c r="D59" s="62"/>
      <c r="E59" s="62"/>
      <c r="F59" s="62"/>
      <c r="G59" s="62"/>
      <c r="H59" s="62"/>
      <c r="K59" s="21"/>
      <c r="L59" s="21"/>
    </row>
    <row r="60" spans="11:12" ht="12.75">
      <c r="K60" s="21"/>
      <c r="L60" s="21"/>
    </row>
    <row r="61" spans="1:8" ht="14.25">
      <c r="A61" s="59" t="s">
        <v>66</v>
      </c>
      <c r="B61" s="60"/>
      <c r="C61" s="60"/>
      <c r="D61" s="60"/>
      <c r="E61" s="60"/>
      <c r="F61" s="60"/>
      <c r="G61" s="60"/>
      <c r="H61" s="60"/>
    </row>
    <row r="62" spans="1:12" ht="14.25">
      <c r="A62" s="59" t="s">
        <v>29</v>
      </c>
      <c r="B62" s="60"/>
      <c r="C62" s="60"/>
      <c r="D62" s="60"/>
      <c r="E62" s="60"/>
      <c r="F62" s="60"/>
      <c r="G62" s="60"/>
      <c r="H62" s="60"/>
      <c r="K62" s="21"/>
      <c r="L62" s="21"/>
    </row>
    <row r="63" spans="2:7" ht="12.75">
      <c r="B63" s="21"/>
      <c r="C63" s="21"/>
      <c r="D63" s="21"/>
      <c r="E63" s="21"/>
      <c r="F63" s="21"/>
      <c r="G63" s="21"/>
    </row>
    <row r="64" spans="8:12" ht="12.75">
      <c r="H64" s="31" t="s">
        <v>1</v>
      </c>
      <c r="I64" s="21"/>
      <c r="J64" s="21"/>
      <c r="K64" s="21"/>
      <c r="L64" s="21"/>
    </row>
    <row r="65" spans="1:12" ht="12.75">
      <c r="A65" s="15"/>
      <c r="B65" s="32"/>
      <c r="C65" s="32"/>
      <c r="D65" s="32"/>
      <c r="E65" s="32"/>
      <c r="F65" s="32"/>
      <c r="G65" s="33"/>
      <c r="H65" s="33"/>
      <c r="I65" s="21"/>
      <c r="J65" s="21"/>
      <c r="K65" s="21"/>
      <c r="L65" s="21"/>
    </row>
    <row r="66" spans="1:12" ht="12.75">
      <c r="A66" s="34"/>
      <c r="B66" s="52"/>
      <c r="C66" s="52"/>
      <c r="D66" s="52"/>
      <c r="E66" s="52"/>
      <c r="F66" s="52"/>
      <c r="G66" s="52"/>
      <c r="H66" s="52"/>
      <c r="I66" s="21"/>
      <c r="J66" s="21"/>
      <c r="K66" s="21"/>
      <c r="L66" s="21"/>
    </row>
    <row r="67" spans="1:12" ht="12.75">
      <c r="A67" s="24" t="s">
        <v>25</v>
      </c>
      <c r="B67" s="51">
        <v>1991</v>
      </c>
      <c r="C67" s="53">
        <v>2000</v>
      </c>
      <c r="D67" s="53">
        <v>2001</v>
      </c>
      <c r="E67" s="52">
        <v>2002</v>
      </c>
      <c r="F67" s="53">
        <v>2003</v>
      </c>
      <c r="G67" s="53">
        <v>2004</v>
      </c>
      <c r="H67" s="53">
        <v>2005</v>
      </c>
      <c r="I67" s="21"/>
      <c r="J67" s="21"/>
      <c r="K67" s="21"/>
      <c r="L67" s="21"/>
    </row>
    <row r="68" spans="1:12" ht="12.75">
      <c r="A68" s="7"/>
      <c r="B68" s="26"/>
      <c r="C68" s="26"/>
      <c r="D68" s="26"/>
      <c r="E68" s="26"/>
      <c r="F68" s="26"/>
      <c r="G68" s="26"/>
      <c r="H68" s="26"/>
      <c r="I68" s="21"/>
      <c r="J68" s="21"/>
      <c r="K68" s="21"/>
      <c r="L68" s="21"/>
    </row>
    <row r="69" spans="1:12" ht="12.75">
      <c r="A69" s="12" t="s">
        <v>3</v>
      </c>
      <c r="B69" s="35">
        <v>2</v>
      </c>
      <c r="C69" s="35">
        <v>3</v>
      </c>
      <c r="D69" s="35">
        <v>4</v>
      </c>
      <c r="E69" s="13">
        <v>5</v>
      </c>
      <c r="F69" s="35">
        <v>6</v>
      </c>
      <c r="G69" s="35">
        <v>7</v>
      </c>
      <c r="H69" s="35">
        <v>8</v>
      </c>
      <c r="I69" s="21"/>
      <c r="J69" s="21"/>
      <c r="K69" s="21"/>
      <c r="L69" s="21"/>
    </row>
    <row r="70" spans="1:12" ht="12.75">
      <c r="A70" s="15"/>
      <c r="B70" s="32"/>
      <c r="C70" s="33"/>
      <c r="D70" s="33"/>
      <c r="E70" s="11"/>
      <c r="F70" s="33"/>
      <c r="G70" s="33"/>
      <c r="H70" s="33"/>
      <c r="I70" s="21"/>
      <c r="J70" s="21"/>
      <c r="K70" s="21"/>
      <c r="L70" s="21"/>
    </row>
    <row r="71" spans="9:12" ht="12.75">
      <c r="I71" s="21"/>
      <c r="J71" s="21"/>
      <c r="K71" s="21"/>
      <c r="L71" s="21"/>
    </row>
    <row r="72" spans="1:12" ht="12.75">
      <c r="A72" s="36" t="s">
        <v>56</v>
      </c>
      <c r="B72" s="40">
        <v>3965</v>
      </c>
      <c r="C72" s="42">
        <v>2638</v>
      </c>
      <c r="D72" s="42">
        <v>2247</v>
      </c>
      <c r="E72" s="42">
        <v>1930</v>
      </c>
      <c r="F72" s="42">
        <v>1660</v>
      </c>
      <c r="G72" s="42">
        <v>1353</v>
      </c>
      <c r="H72" s="42">
        <v>1034</v>
      </c>
      <c r="I72" s="21"/>
      <c r="J72" s="21"/>
      <c r="K72" s="21"/>
      <c r="L72" s="21"/>
    </row>
    <row r="73" spans="1:12" ht="12.75">
      <c r="A73" s="36" t="s">
        <v>6</v>
      </c>
      <c r="B73" s="40">
        <v>2193</v>
      </c>
      <c r="C73" s="42">
        <v>2018</v>
      </c>
      <c r="D73" s="42">
        <v>1702</v>
      </c>
      <c r="E73" s="42">
        <v>1500</v>
      </c>
      <c r="F73" s="42">
        <v>1473</v>
      </c>
      <c r="G73" s="42">
        <v>1449</v>
      </c>
      <c r="H73" s="42">
        <v>1386</v>
      </c>
      <c r="I73" s="21"/>
      <c r="J73" s="21"/>
      <c r="K73" s="21"/>
      <c r="L73" s="21"/>
    </row>
    <row r="74" spans="1:12" ht="12.75">
      <c r="A74" s="36" t="s">
        <v>7</v>
      </c>
      <c r="B74" s="40">
        <v>2526</v>
      </c>
      <c r="C74" s="41">
        <v>2104</v>
      </c>
      <c r="D74" s="42">
        <v>1833</v>
      </c>
      <c r="E74" s="40" t="s">
        <v>57</v>
      </c>
      <c r="F74" s="40" t="s">
        <v>57</v>
      </c>
      <c r="G74" s="40" t="s">
        <v>57</v>
      </c>
      <c r="H74" s="40" t="s">
        <v>57</v>
      </c>
      <c r="I74" s="21"/>
      <c r="J74" s="21"/>
      <c r="K74" s="21"/>
      <c r="L74" s="21"/>
    </row>
    <row r="75" spans="1:12" ht="12.75">
      <c r="A75" s="36" t="s">
        <v>8</v>
      </c>
      <c r="B75" s="40" t="s">
        <v>50</v>
      </c>
      <c r="C75" s="40" t="s">
        <v>57</v>
      </c>
      <c r="D75" s="40" t="s">
        <v>57</v>
      </c>
      <c r="E75" s="40" t="s">
        <v>57</v>
      </c>
      <c r="F75" s="40" t="s">
        <v>57</v>
      </c>
      <c r="G75" s="40" t="s">
        <v>57</v>
      </c>
      <c r="H75" s="40" t="s">
        <v>57</v>
      </c>
      <c r="I75" s="21"/>
      <c r="J75" s="21"/>
      <c r="K75" s="21"/>
      <c r="L75" s="21"/>
    </row>
    <row r="76" spans="1:12" ht="12.75">
      <c r="A76" s="36" t="s">
        <v>9</v>
      </c>
      <c r="B76" s="40" t="s">
        <v>50</v>
      </c>
      <c r="C76" s="40" t="s">
        <v>57</v>
      </c>
      <c r="D76" s="40" t="s">
        <v>57</v>
      </c>
      <c r="E76" s="40" t="s">
        <v>57</v>
      </c>
      <c r="F76" s="40" t="s">
        <v>57</v>
      </c>
      <c r="G76" s="40" t="s">
        <v>57</v>
      </c>
      <c r="H76" s="40" t="s">
        <v>57</v>
      </c>
      <c r="I76" s="21"/>
      <c r="J76" s="21"/>
      <c r="K76" s="21"/>
      <c r="L76" s="21"/>
    </row>
    <row r="77" spans="1:12" ht="12.75">
      <c r="A77" s="36" t="s">
        <v>11</v>
      </c>
      <c r="B77" s="40" t="s">
        <v>57</v>
      </c>
      <c r="C77" s="40" t="s">
        <v>57</v>
      </c>
      <c r="D77" s="40" t="s">
        <v>57</v>
      </c>
      <c r="E77" s="40" t="s">
        <v>57</v>
      </c>
      <c r="F77" s="40" t="s">
        <v>57</v>
      </c>
      <c r="G77" s="40" t="s">
        <v>57</v>
      </c>
      <c r="H77" s="40" t="s">
        <v>57</v>
      </c>
      <c r="I77" s="21"/>
      <c r="J77" s="21"/>
      <c r="K77" s="21"/>
      <c r="L77" s="21"/>
    </row>
    <row r="78" spans="1:12" ht="12.75">
      <c r="A78" s="36" t="s">
        <v>12</v>
      </c>
      <c r="B78" s="40">
        <v>1041</v>
      </c>
      <c r="C78" s="42">
        <v>1030</v>
      </c>
      <c r="D78" s="42">
        <v>997</v>
      </c>
      <c r="E78" s="42">
        <v>931</v>
      </c>
      <c r="F78" s="42">
        <v>897</v>
      </c>
      <c r="G78" s="42">
        <v>862</v>
      </c>
      <c r="H78" s="42">
        <v>833</v>
      </c>
      <c r="I78" s="21"/>
      <c r="J78" s="21"/>
      <c r="K78" s="21"/>
      <c r="L78" s="21"/>
    </row>
    <row r="79" spans="2:12" ht="12.75">
      <c r="B79" s="42"/>
      <c r="C79" s="42"/>
      <c r="D79" s="42"/>
      <c r="E79" s="42"/>
      <c r="F79" s="42"/>
      <c r="G79" s="42"/>
      <c r="H79" s="42"/>
      <c r="I79" s="21"/>
      <c r="J79" s="21"/>
      <c r="K79" s="21"/>
      <c r="L79" s="21"/>
    </row>
    <row r="80" spans="1:12" ht="14.25">
      <c r="A80" s="37" t="s">
        <v>24</v>
      </c>
      <c r="B80" s="43">
        <f aca="true" t="shared" si="0" ref="B80:H80">SUM(B72:B78)</f>
        <v>9725</v>
      </c>
      <c r="C80" s="43">
        <f t="shared" si="0"/>
        <v>7790</v>
      </c>
      <c r="D80" s="43">
        <f t="shared" si="0"/>
        <v>6779</v>
      </c>
      <c r="E80" s="43">
        <f t="shared" si="0"/>
        <v>4361</v>
      </c>
      <c r="F80" s="43">
        <f t="shared" si="0"/>
        <v>4030</v>
      </c>
      <c r="G80" s="43">
        <f t="shared" si="0"/>
        <v>3664</v>
      </c>
      <c r="H80" s="43">
        <f t="shared" si="0"/>
        <v>3253</v>
      </c>
      <c r="J80" s="21"/>
      <c r="K80" s="21"/>
      <c r="L80" s="21"/>
    </row>
    <row r="81" spans="1:12" ht="12.75">
      <c r="A81" s="15"/>
      <c r="B81" s="32"/>
      <c r="C81" s="32"/>
      <c r="D81" s="17"/>
      <c r="E81" s="17"/>
      <c r="F81" s="17"/>
      <c r="I81" s="21"/>
      <c r="J81" s="21"/>
      <c r="K81" s="21"/>
      <c r="L81" s="21"/>
    </row>
    <row r="82" spans="1:12" ht="12.75">
      <c r="A82" s="38"/>
      <c r="B82" s="39"/>
      <c r="C82" s="70" t="s">
        <v>59</v>
      </c>
      <c r="D82" s="71"/>
      <c r="E82" s="71"/>
      <c r="F82" s="71"/>
      <c r="G82" s="71"/>
      <c r="H82" s="71"/>
      <c r="I82" s="21"/>
      <c r="J82" s="21"/>
      <c r="K82" s="21"/>
      <c r="L82" s="21"/>
    </row>
    <row r="83" spans="1:12" ht="12.75">
      <c r="A83" s="65"/>
      <c r="B83" s="66"/>
      <c r="C83" s="66"/>
      <c r="D83" s="66"/>
      <c r="E83" s="66"/>
      <c r="F83" s="66"/>
      <c r="G83" s="66"/>
      <c r="H83" s="66"/>
      <c r="I83" s="21"/>
      <c r="J83" s="21"/>
      <c r="K83" s="21"/>
      <c r="L83" s="21"/>
    </row>
    <row r="84" spans="1:12" ht="12.75">
      <c r="A84" s="57" t="s">
        <v>58</v>
      </c>
      <c r="B84" s="58"/>
      <c r="C84" s="58"/>
      <c r="D84" s="58"/>
      <c r="E84" s="58"/>
      <c r="F84" s="58"/>
      <c r="G84" s="58"/>
      <c r="H84" s="58"/>
      <c r="I84" s="21"/>
      <c r="J84" s="21"/>
      <c r="K84" s="21"/>
      <c r="L84" s="21"/>
    </row>
    <row r="85" spans="1:12" ht="12.75">
      <c r="A85" s="29"/>
      <c r="B85" s="21"/>
      <c r="C85" s="21"/>
      <c r="D85" s="21"/>
      <c r="E85" s="21"/>
      <c r="I85" s="21"/>
      <c r="J85" s="21"/>
      <c r="K85" s="21"/>
      <c r="L85" s="21"/>
    </row>
    <row r="86" spans="1:12" ht="12.75">
      <c r="A86" s="29"/>
      <c r="B86" s="21"/>
      <c r="C86" s="21"/>
      <c r="D86" s="21"/>
      <c r="E86" s="21"/>
      <c r="I86" s="21"/>
      <c r="J86" s="21"/>
      <c r="K86" s="21"/>
      <c r="L86" s="21"/>
    </row>
    <row r="87" spans="2:12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</sheetData>
  <mergeCells count="17">
    <mergeCell ref="A31:H31"/>
    <mergeCell ref="A59:H59"/>
    <mergeCell ref="A61:H61"/>
    <mergeCell ref="C82:H82"/>
    <mergeCell ref="A50:H50"/>
    <mergeCell ref="A51:H51"/>
    <mergeCell ref="A52:H52"/>
    <mergeCell ref="A84:H84"/>
    <mergeCell ref="A12:H12"/>
    <mergeCell ref="A13:H13"/>
    <mergeCell ref="A2:H2"/>
    <mergeCell ref="A4:H4"/>
    <mergeCell ref="A5:H5"/>
    <mergeCell ref="A6:H6"/>
    <mergeCell ref="A62:H62"/>
    <mergeCell ref="A83:H83"/>
    <mergeCell ref="A30:H30"/>
  </mergeCells>
  <printOptions horizontalCentered="1"/>
  <pageMargins left="0.47" right="0.25" top="0.5" bottom="0.5" header="0" footer="0"/>
  <pageSetup horizontalDpi="180" verticalDpi="180" orientation="portrait" scale="85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Kamlesh</cp:lastModifiedBy>
  <cp:lastPrinted>2007-05-11T09:53:41Z</cp:lastPrinted>
  <dcterms:created xsi:type="dcterms:W3CDTF">2000-12-20T21:47:04Z</dcterms:created>
  <dcterms:modified xsi:type="dcterms:W3CDTF">2010-08-10T06:26:06Z</dcterms:modified>
  <cp:category/>
  <cp:version/>
  <cp:contentType/>
  <cp:contentStatus/>
</cp:coreProperties>
</file>